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рус" sheetId="1" r:id="rId1"/>
    <sheet name="каз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C20" i="2"/>
  <c r="D18" i="2"/>
  <c r="C17" i="2"/>
  <c r="D15" i="2"/>
  <c r="C14" i="2"/>
  <c r="D12" i="2"/>
  <c r="C11" i="2"/>
  <c r="D9" i="2"/>
  <c r="D8" i="2"/>
  <c r="D7" i="2"/>
  <c r="D6" i="2"/>
  <c r="D5" i="2"/>
  <c r="D5" i="1"/>
  <c r="D6" i="1"/>
  <c r="D7" i="1"/>
  <c r="D8" i="1"/>
  <c r="D9" i="1"/>
  <c r="D12" i="1"/>
  <c r="D15" i="1"/>
  <c r="D18" i="1"/>
  <c r="D21" i="1"/>
  <c r="D22" i="1"/>
  <c r="D23" i="1"/>
  <c r="D24" i="1"/>
  <c r="D25" i="1"/>
  <c r="C20" i="1" l="1"/>
  <c r="C17" i="1"/>
  <c r="C14" i="1"/>
  <c r="C11" i="1"/>
</calcChain>
</file>

<file path=xl/sharedStrings.xml><?xml version="1.0" encoding="utf-8"?>
<sst xmlns="http://schemas.openxmlformats.org/spreadsheetml/2006/main" count="97" uniqueCount="53">
  <si>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</si>
  <si>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</si>
  <si>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</si>
  <si>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</si>
  <si>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</si>
  <si>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</si>
  <si>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</si>
  <si>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</si>
  <si>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</si>
  <si>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</si>
  <si>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пересонал - учителя</t>
  </si>
  <si>
    <t>3.4. Вспомогательный и технический персонал</t>
  </si>
  <si>
    <t>4. Налоги и другие обязательные платежи в бюджет</t>
  </si>
  <si>
    <t>5. Текущий ремонт помещений и оборудования</t>
  </si>
  <si>
    <t>ед. изм.</t>
  </si>
  <si>
    <t>годовой план</t>
  </si>
  <si>
    <t>чел.</t>
  </si>
  <si>
    <t>тыс. тенге</t>
  </si>
  <si>
    <t>единиц</t>
  </si>
  <si>
    <t>тенге</t>
  </si>
  <si>
    <t>2021 год</t>
  </si>
  <si>
    <t>Орта білім</t>
  </si>
  <si>
    <t>жылдық жоспар</t>
  </si>
  <si>
    <t>тоқсанға жоспар</t>
  </si>
  <si>
    <t>1. Оқушылардың орташа жылдық контингенті</t>
  </si>
  <si>
    <t>адам</t>
  </si>
  <si>
    <t>1 оқушыға орташа шығын</t>
  </si>
  <si>
    <t>2. Барлық шығындар, мың теңге</t>
  </si>
  <si>
    <t>мың теңге </t>
  </si>
  <si>
    <t>оның ішінде:</t>
  </si>
  <si>
    <t>3. Еңбекақы қоры</t>
  </si>
  <si>
    <t>олардан:</t>
  </si>
  <si>
    <t>3.1. Әкімшілік қызметкерлер</t>
  </si>
  <si>
    <t>штаттық саны </t>
  </si>
  <si>
    <t>бірлік </t>
  </si>
  <si>
    <t>орташа айлық еңбекақы 1 бірл. </t>
  </si>
  <si>
    <t>3.2. Негізгі қызметкер - мұғалім</t>
  </si>
  <si>
    <t>орташа айлық еңбекақы 1 бірл.</t>
  </si>
  <si>
    <t>3.4.Көмекші және техникалық қызметкер </t>
  </si>
  <si>
    <t>орташа айлық есебі 1 бірл. </t>
  </si>
  <si>
    <t>4. Салық және бюджетке төленетін басқа да төлемдер </t>
  </si>
  <si>
    <t>5.Үй-жайларды және жабдықтарды ағымдағы жөндеу</t>
  </si>
  <si>
    <t>2021 жыл</t>
  </si>
  <si>
    <t>теңге </t>
  </si>
  <si>
    <t>3.3. Өзге педагогикалық қызметкер (педагог-психолог, әлеуметтік педагог, тәлімгер және басқалар)</t>
  </si>
  <si>
    <t>5. Коммуналдық шығындар  (жарық, су, жылу, байланыс, интернет, ораналасымдарды жалға алу және басқа)</t>
  </si>
  <si>
    <t>6. Күрделі шығындар(күрделі жөндеу, негізгі құралдарды алу)</t>
  </si>
  <si>
    <t>7. Өзге шығындар (әдебиетті, кеңсе және шаруашылық тауарларын алу және т.б.)</t>
  </si>
  <si>
    <t>3.3. Прочий педагогический персонал (педагог-психолог, социальный педагог, вожатый и др.)</t>
  </si>
  <si>
    <t>5. Коммунальные расходы (свет, вода, отопление, связь,интернет, ареднда помещений и др.)</t>
  </si>
  <si>
    <t>6. Капитальные расходы (капительный ремонт, приобретение основных средств)</t>
  </si>
  <si>
    <t>7. Прочие расходы (приобретение литературы, канцелярских и хозяйственных товаров и др.)</t>
  </si>
  <si>
    <t>факт на 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</si>
</sst>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wrapText="1" indent="1"/>
    </xf>
    <xf numFmtId="0" fontId="4" fillId="0" borderId="0" xfId="0" applyFont="1"/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left" vertical="center" indent="1"/>
    </xf>
    <xf numFmtId="2" fontId="3" fillId="3" borderId="3" xfId="0" applyNumberFormat="1" applyFont="1" applyFill="1" applyBorder="1" applyAlignment="1">
      <alignment horizontal="left" vertical="center" indent="1"/>
    </xf>
    <xf numFmtId="2" fontId="3" fillId="3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 indent="1" shrinkToFi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zoomScaleNormal="100" zoomScaleSheetLayoutView="100" workbookViewId="0">
      <selection activeCell="C3" sqref="C3:D25"/>
    </sheetView>
  </sheetViews>
  <sheetFormatPr defaultRowHeight="15"/>
  <cols>
    <col min="1" max="1" width="71.85546875" style="1" customWidth="1"/>
    <col min="2" max="2" width="14.5703125" style="1" customWidth="1"/>
    <col min="3" max="3" width="16.28515625" style="1" customWidth="1"/>
    <col min="4" max="4" width="20.7109375" style="1" customWidth="1"/>
    <col min="5" max="16384" width="9.140625" style="1"/>
  </cols>
  <sheetData>
    <row r="1" spans="1:4">
      <c r="A1" s="15" t="s">
        <v>0</v>
      </c>
      <c r="B1" s="17" t="s">
        <v>14</v>
      </c>
      <c r="C1" s="18" t="s">
        <v>20</v>
      </c>
      <c r="D1" s="19"/>
    </row>
    <row r="2" spans="1:4" ht="25.5">
      <c r="A2" s="16"/>
      <c r="B2" s="17"/>
      <c r="C2" s="6" t="s">
        <v>15</v>
      </c>
      <c r="D2" s="2" t="s">
        <v>52</v>
      </c>
    </row>
    <row r="3" spans="1:4">
      <c r="A3" s="5" t="s">
        <v>1</v>
      </c>
      <c r="B3" s="5" t="s">
        <v>16</v>
      </c>
      <c r="C3" s="8">
        <v>31</v>
      </c>
      <c r="D3" s="5">
        <v>31</v>
      </c>
    </row>
    <row r="4" spans="1:4">
      <c r="A4" s="5" t="s">
        <v>2</v>
      </c>
      <c r="B4" s="5" t="s">
        <v>17</v>
      </c>
      <c r="C4" s="8">
        <v>1569.8</v>
      </c>
      <c r="D4" s="5">
        <v>1569.8</v>
      </c>
    </row>
    <row r="5" spans="1:4">
      <c r="A5" s="5" t="s">
        <v>3</v>
      </c>
      <c r="B5" s="5" t="s">
        <v>17</v>
      </c>
      <c r="C5" s="8">
        <v>48662.6</v>
      </c>
      <c r="D5" s="5">
        <f t="shared" ref="D4:D25" si="0">C5/12*3</f>
        <v>12165.65</v>
      </c>
    </row>
    <row r="6" spans="1:4">
      <c r="A6" s="5" t="s">
        <v>4</v>
      </c>
      <c r="B6" s="5"/>
      <c r="C6" s="8"/>
      <c r="D6" s="5">
        <f t="shared" si="0"/>
        <v>0</v>
      </c>
    </row>
    <row r="7" spans="1:4">
      <c r="A7" s="5" t="s">
        <v>5</v>
      </c>
      <c r="B7" s="5" t="s">
        <v>17</v>
      </c>
      <c r="C7" s="8">
        <v>45239.5</v>
      </c>
      <c r="D7" s="5">
        <f t="shared" si="0"/>
        <v>11309.875</v>
      </c>
    </row>
    <row r="8" spans="1:4">
      <c r="A8" s="5" t="s">
        <v>6</v>
      </c>
      <c r="B8" s="5"/>
      <c r="C8" s="8"/>
      <c r="D8" s="5">
        <f t="shared" si="0"/>
        <v>0</v>
      </c>
    </row>
    <row r="9" spans="1:4">
      <c r="A9" s="5" t="s">
        <v>7</v>
      </c>
      <c r="B9" s="5" t="s">
        <v>17</v>
      </c>
      <c r="C9" s="9">
        <v>2349.8000000000002</v>
      </c>
      <c r="D9" s="5">
        <f t="shared" si="0"/>
        <v>587.45000000000005</v>
      </c>
    </row>
    <row r="10" spans="1:4">
      <c r="A10" s="5" t="s">
        <v>8</v>
      </c>
      <c r="B10" s="5" t="s">
        <v>18</v>
      </c>
      <c r="C10" s="9">
        <v>1</v>
      </c>
      <c r="D10" s="5">
        <v>1</v>
      </c>
    </row>
    <row r="11" spans="1:4">
      <c r="A11" s="5" t="s">
        <v>9</v>
      </c>
      <c r="B11" s="5" t="s">
        <v>19</v>
      </c>
      <c r="C11" s="9">
        <f>C9/C10/12*1000</f>
        <v>195816.66666666669</v>
      </c>
      <c r="D11" s="5">
        <v>195816.67</v>
      </c>
    </row>
    <row r="12" spans="1:4">
      <c r="A12" s="5" t="s">
        <v>10</v>
      </c>
      <c r="B12" s="5" t="s">
        <v>17</v>
      </c>
      <c r="C12" s="9">
        <v>22683.8</v>
      </c>
      <c r="D12" s="5">
        <f t="shared" si="0"/>
        <v>5670.95</v>
      </c>
    </row>
    <row r="13" spans="1:4">
      <c r="A13" s="11" t="s">
        <v>8</v>
      </c>
      <c r="B13" s="5" t="s">
        <v>18</v>
      </c>
      <c r="C13" s="9">
        <v>9.7100000000000009</v>
      </c>
      <c r="D13" s="5">
        <v>9.7100000000000009</v>
      </c>
    </row>
    <row r="14" spans="1:4">
      <c r="A14" s="11" t="s">
        <v>9</v>
      </c>
      <c r="B14" s="5" t="s">
        <v>19</v>
      </c>
      <c r="C14" s="9">
        <f>C12/C13/12*1000</f>
        <v>194677.30861654651</v>
      </c>
      <c r="D14" s="5">
        <v>194677.31</v>
      </c>
    </row>
    <row r="15" spans="1:4" ht="25.5">
      <c r="A15" s="11" t="s">
        <v>48</v>
      </c>
      <c r="B15" s="14" t="s">
        <v>17</v>
      </c>
      <c r="C15" s="10">
        <v>3506.5</v>
      </c>
      <c r="D15" s="5">
        <f t="shared" si="0"/>
        <v>876.625</v>
      </c>
    </row>
    <row r="16" spans="1:4">
      <c r="A16" s="11" t="s">
        <v>8</v>
      </c>
      <c r="B16" s="5" t="s">
        <v>18</v>
      </c>
      <c r="C16" s="9">
        <v>1.5</v>
      </c>
      <c r="D16" s="5">
        <v>1.5</v>
      </c>
    </row>
    <row r="17" spans="1:4">
      <c r="A17" s="11" t="s">
        <v>9</v>
      </c>
      <c r="B17" s="5" t="s">
        <v>19</v>
      </c>
      <c r="C17" s="9">
        <f>C15/12/C16*1000</f>
        <v>194805.55555555553</v>
      </c>
      <c r="D17" s="5">
        <v>194805.56</v>
      </c>
    </row>
    <row r="18" spans="1:4">
      <c r="A18" s="11" t="s">
        <v>11</v>
      </c>
      <c r="B18" s="5" t="s">
        <v>17</v>
      </c>
      <c r="C18" s="9">
        <v>16699.3</v>
      </c>
      <c r="D18" s="5">
        <f t="shared" si="0"/>
        <v>4174.8249999999998</v>
      </c>
    </row>
    <row r="19" spans="1:4">
      <c r="A19" s="11" t="s">
        <v>8</v>
      </c>
      <c r="B19" s="5" t="s">
        <v>18</v>
      </c>
      <c r="C19" s="9">
        <v>7.15</v>
      </c>
      <c r="D19" s="5">
        <v>7.15</v>
      </c>
    </row>
    <row r="20" spans="1:4">
      <c r="A20" s="11" t="s">
        <v>9</v>
      </c>
      <c r="B20" s="5" t="s">
        <v>19</v>
      </c>
      <c r="C20" s="9">
        <f>C18/C19/12*1000</f>
        <v>194630.53613053611</v>
      </c>
      <c r="D20" s="5">
        <v>194630.54</v>
      </c>
    </row>
    <row r="21" spans="1:4">
      <c r="A21" s="11" t="s">
        <v>12</v>
      </c>
      <c r="B21" s="5" t="s">
        <v>17</v>
      </c>
      <c r="C21" s="9">
        <v>2784</v>
      </c>
      <c r="D21" s="5">
        <f t="shared" si="0"/>
        <v>696</v>
      </c>
    </row>
    <row r="22" spans="1:4" ht="25.5">
      <c r="A22" s="11" t="s">
        <v>49</v>
      </c>
      <c r="B22" s="12" t="s">
        <v>17</v>
      </c>
      <c r="C22" s="10">
        <v>435</v>
      </c>
      <c r="D22" s="5">
        <f t="shared" si="0"/>
        <v>108.75</v>
      </c>
    </row>
    <row r="23" spans="1:4">
      <c r="A23" s="11" t="s">
        <v>13</v>
      </c>
      <c r="B23" s="5" t="s">
        <v>17</v>
      </c>
      <c r="C23" s="9">
        <v>188</v>
      </c>
      <c r="D23" s="5">
        <f t="shared" si="0"/>
        <v>47</v>
      </c>
    </row>
    <row r="24" spans="1:4">
      <c r="A24" s="13" t="s">
        <v>50</v>
      </c>
      <c r="B24" s="12" t="s">
        <v>17</v>
      </c>
      <c r="C24" s="10">
        <v>0</v>
      </c>
      <c r="D24" s="5">
        <f t="shared" si="0"/>
        <v>0</v>
      </c>
    </row>
    <row r="25" spans="1:4" ht="25.5">
      <c r="A25" s="11" t="s">
        <v>51</v>
      </c>
      <c r="B25" s="12" t="s">
        <v>17</v>
      </c>
      <c r="C25" s="10">
        <v>15</v>
      </c>
      <c r="D25" s="5">
        <f t="shared" si="0"/>
        <v>3.75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13" sqref="D13"/>
    </sheetView>
  </sheetViews>
  <sheetFormatPr defaultRowHeight="12.75"/>
  <cols>
    <col min="1" max="1" width="71.85546875" style="3" customWidth="1"/>
    <col min="2" max="2" width="14.5703125" style="3" customWidth="1"/>
    <col min="3" max="4" width="16.28515625" style="3" customWidth="1"/>
    <col min="5" max="16384" width="9.140625" style="3"/>
  </cols>
  <sheetData>
    <row r="1" spans="1:4" ht="15" customHeight="1">
      <c r="A1" s="20" t="s">
        <v>21</v>
      </c>
      <c r="B1" s="22"/>
      <c r="C1" s="23" t="s">
        <v>42</v>
      </c>
      <c r="D1" s="23"/>
    </row>
    <row r="2" spans="1:4" ht="15" customHeight="1">
      <c r="A2" s="21"/>
      <c r="B2" s="22"/>
      <c r="C2" s="7" t="s">
        <v>22</v>
      </c>
      <c r="D2" s="7" t="s">
        <v>23</v>
      </c>
    </row>
    <row r="3" spans="1:4" ht="15" customHeight="1">
      <c r="A3" s="7" t="s">
        <v>24</v>
      </c>
      <c r="B3" s="7" t="s">
        <v>25</v>
      </c>
      <c r="C3" s="8">
        <v>31</v>
      </c>
      <c r="D3" s="5">
        <v>31</v>
      </c>
    </row>
    <row r="4" spans="1:4" ht="15" customHeight="1">
      <c r="A4" s="7" t="s">
        <v>26</v>
      </c>
      <c r="B4" s="7" t="s">
        <v>28</v>
      </c>
      <c r="C4" s="8">
        <v>1569.8</v>
      </c>
      <c r="D4" s="5">
        <v>1569.8</v>
      </c>
    </row>
    <row r="5" spans="1:4" ht="15" customHeight="1">
      <c r="A5" s="7" t="s">
        <v>27</v>
      </c>
      <c r="B5" s="7" t="s">
        <v>28</v>
      </c>
      <c r="C5" s="8">
        <v>48662.6</v>
      </c>
      <c r="D5" s="5">
        <f t="shared" ref="D5:D25" si="0">C5/12*3</f>
        <v>12165.65</v>
      </c>
    </row>
    <row r="6" spans="1:4" ht="15" customHeight="1">
      <c r="A6" s="7" t="s">
        <v>29</v>
      </c>
      <c r="B6" s="4"/>
      <c r="C6" s="8"/>
      <c r="D6" s="5">
        <f t="shared" si="0"/>
        <v>0</v>
      </c>
    </row>
    <row r="7" spans="1:4" ht="15" customHeight="1">
      <c r="A7" s="7" t="s">
        <v>30</v>
      </c>
      <c r="B7" s="7" t="s">
        <v>28</v>
      </c>
      <c r="C7" s="8">
        <v>45239.5</v>
      </c>
      <c r="D7" s="5">
        <f t="shared" si="0"/>
        <v>11309.875</v>
      </c>
    </row>
    <row r="8" spans="1:4" ht="15" customHeight="1">
      <c r="A8" s="7" t="s">
        <v>31</v>
      </c>
      <c r="B8" s="4"/>
      <c r="C8" s="8"/>
      <c r="D8" s="5">
        <f t="shared" si="0"/>
        <v>0</v>
      </c>
    </row>
    <row r="9" spans="1:4" ht="15" customHeight="1">
      <c r="A9" s="7" t="s">
        <v>32</v>
      </c>
      <c r="B9" s="7" t="s">
        <v>28</v>
      </c>
      <c r="C9" s="9">
        <v>2349.8000000000002</v>
      </c>
      <c r="D9" s="5">
        <f t="shared" si="0"/>
        <v>587.45000000000005</v>
      </c>
    </row>
    <row r="10" spans="1:4" ht="15" customHeight="1">
      <c r="A10" s="7" t="s">
        <v>33</v>
      </c>
      <c r="B10" s="7" t="s">
        <v>34</v>
      </c>
      <c r="C10" s="9">
        <v>1</v>
      </c>
      <c r="D10" s="5">
        <v>1</v>
      </c>
    </row>
    <row r="11" spans="1:4" ht="15" customHeight="1">
      <c r="A11" s="7" t="s">
        <v>35</v>
      </c>
      <c r="B11" s="7" t="s">
        <v>43</v>
      </c>
      <c r="C11" s="9">
        <f>C9/C10/12*1000</f>
        <v>195816.66666666669</v>
      </c>
      <c r="D11" s="5">
        <v>195816.67</v>
      </c>
    </row>
    <row r="12" spans="1:4" ht="15" customHeight="1">
      <c r="A12" s="7" t="s">
        <v>36</v>
      </c>
      <c r="B12" s="7" t="s">
        <v>28</v>
      </c>
      <c r="C12" s="9">
        <v>22683.8</v>
      </c>
      <c r="D12" s="5">
        <f t="shared" si="0"/>
        <v>5670.95</v>
      </c>
    </row>
    <row r="13" spans="1:4" ht="15" customHeight="1">
      <c r="A13" s="7" t="s">
        <v>33</v>
      </c>
      <c r="B13" s="7" t="s">
        <v>34</v>
      </c>
      <c r="C13" s="9">
        <v>9.7100000000000009</v>
      </c>
      <c r="D13" s="5">
        <v>9.7100000000000009</v>
      </c>
    </row>
    <row r="14" spans="1:4" ht="15" customHeight="1">
      <c r="A14" s="7" t="s">
        <v>37</v>
      </c>
      <c r="B14" s="7" t="s">
        <v>43</v>
      </c>
      <c r="C14" s="9">
        <f>C12/C13/12*1000</f>
        <v>194677.30861654651</v>
      </c>
      <c r="D14" s="5">
        <v>194677.31</v>
      </c>
    </row>
    <row r="15" spans="1:4" ht="25.5">
      <c r="A15" s="7" t="s">
        <v>44</v>
      </c>
      <c r="B15" s="7" t="s">
        <v>28</v>
      </c>
      <c r="C15" s="10">
        <v>3506.5</v>
      </c>
      <c r="D15" s="5">
        <f t="shared" si="0"/>
        <v>876.625</v>
      </c>
    </row>
    <row r="16" spans="1:4" ht="15" customHeight="1">
      <c r="A16" s="7" t="s">
        <v>33</v>
      </c>
      <c r="B16" s="7" t="s">
        <v>34</v>
      </c>
      <c r="C16" s="9">
        <v>1.5</v>
      </c>
      <c r="D16" s="5">
        <v>1.5</v>
      </c>
    </row>
    <row r="17" spans="1:4" ht="15" customHeight="1">
      <c r="A17" s="7" t="s">
        <v>35</v>
      </c>
      <c r="B17" s="7" t="s">
        <v>43</v>
      </c>
      <c r="C17" s="9">
        <f>C15/12/C16*1000</f>
        <v>194805.55555555553</v>
      </c>
      <c r="D17" s="5">
        <v>194805.56</v>
      </c>
    </row>
    <row r="18" spans="1:4" ht="15" customHeight="1">
      <c r="A18" s="7" t="s">
        <v>38</v>
      </c>
      <c r="B18" s="7" t="s">
        <v>28</v>
      </c>
      <c r="C18" s="9">
        <v>16699.3</v>
      </c>
      <c r="D18" s="5">
        <f t="shared" si="0"/>
        <v>4174.8249999999998</v>
      </c>
    </row>
    <row r="19" spans="1:4" ht="15" customHeight="1">
      <c r="A19" s="7" t="s">
        <v>33</v>
      </c>
      <c r="B19" s="7" t="s">
        <v>34</v>
      </c>
      <c r="C19" s="9">
        <v>7.15</v>
      </c>
      <c r="D19" s="5">
        <v>7.15</v>
      </c>
    </row>
    <row r="20" spans="1:4" ht="15" customHeight="1">
      <c r="A20" s="7" t="s">
        <v>39</v>
      </c>
      <c r="B20" s="7" t="s">
        <v>43</v>
      </c>
      <c r="C20" s="9">
        <f>C18/C19/12*1000</f>
        <v>194630.53613053611</v>
      </c>
      <c r="D20" s="5">
        <v>194630.54</v>
      </c>
    </row>
    <row r="21" spans="1:4" ht="15" customHeight="1">
      <c r="A21" s="7" t="s">
        <v>40</v>
      </c>
      <c r="B21" s="7" t="s">
        <v>28</v>
      </c>
      <c r="C21" s="9">
        <v>2784</v>
      </c>
      <c r="D21" s="5">
        <f t="shared" si="0"/>
        <v>696</v>
      </c>
    </row>
    <row r="22" spans="1:4" ht="24" customHeight="1">
      <c r="A22" s="7" t="s">
        <v>45</v>
      </c>
      <c r="B22" s="7" t="s">
        <v>28</v>
      </c>
      <c r="C22" s="10">
        <v>435</v>
      </c>
      <c r="D22" s="5">
        <f t="shared" si="0"/>
        <v>108.75</v>
      </c>
    </row>
    <row r="23" spans="1:4" ht="15" customHeight="1">
      <c r="A23" s="7" t="s">
        <v>41</v>
      </c>
      <c r="B23" s="7" t="s">
        <v>28</v>
      </c>
      <c r="C23" s="9">
        <v>188</v>
      </c>
      <c r="D23" s="5">
        <f t="shared" si="0"/>
        <v>47</v>
      </c>
    </row>
    <row r="24" spans="1:4" ht="15" customHeight="1">
      <c r="A24" s="7" t="s">
        <v>46</v>
      </c>
      <c r="B24" s="7" t="s">
        <v>28</v>
      </c>
      <c r="C24" s="10">
        <v>0</v>
      </c>
      <c r="D24" s="5">
        <f t="shared" si="0"/>
        <v>0</v>
      </c>
    </row>
    <row r="25" spans="1:4" ht="15" customHeight="1">
      <c r="A25" s="7" t="s">
        <v>47</v>
      </c>
      <c r="B25" s="7" t="s">
        <v>28</v>
      </c>
      <c r="C25" s="24">
        <v>15</v>
      </c>
      <c r="D25" s="5">
        <f t="shared" si="0"/>
        <v>3.75</v>
      </c>
    </row>
    <row r="26" spans="1:4" ht="15" customHeight="1"/>
    <row r="27" spans="1:4" ht="15" customHeight="1"/>
    <row r="28" spans="1:4" ht="15" customHeight="1"/>
    <row r="29" spans="1:4" ht="15" customHeight="1"/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2022-04-04T11:16:55Z</dcterms:modified>
</cp:coreProperties>
</file>